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F07FC157-4618-435D-86AF-2B28B95A64C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9" i="1" l="1"/>
  <c r="F79" i="1"/>
  <c r="G79" i="1"/>
  <c r="H79" i="1"/>
  <c r="D79" i="1"/>
  <c r="E58" i="1"/>
  <c r="F58" i="1"/>
  <c r="G58" i="1"/>
  <c r="H58" i="1"/>
  <c r="D58" i="1"/>
  <c r="D41" i="1"/>
  <c r="D67" i="1" s="1"/>
  <c r="D88" i="1" s="1"/>
  <c r="E41" i="1"/>
  <c r="E67" i="1" s="1"/>
  <c r="E88" i="1" s="1"/>
  <c r="F41" i="1"/>
  <c r="F67" i="1" s="1"/>
  <c r="F88" i="1" s="1"/>
  <c r="G41" i="1"/>
  <c r="G67" i="1" s="1"/>
  <c r="G88" i="1" s="1"/>
  <c r="H41" i="1"/>
  <c r="H67" i="1" s="1"/>
  <c r="H88" i="1" s="1"/>
  <c r="C41" i="1"/>
  <c r="C67" i="1" s="1"/>
  <c r="C88" i="1" s="1"/>
  <c r="D37" i="1" l="1"/>
  <c r="E37" i="1"/>
  <c r="F37" i="1"/>
  <c r="G37" i="1"/>
  <c r="H37" i="1"/>
  <c r="C37" i="1"/>
  <c r="D26" i="1"/>
  <c r="E13" i="1"/>
  <c r="F13" i="1"/>
  <c r="G13" i="1"/>
  <c r="H13" i="1"/>
  <c r="D13" i="1"/>
  <c r="F26" i="1" l="1"/>
  <c r="H26" i="1"/>
  <c r="E26" i="1"/>
  <c r="G26" i="1" l="1"/>
  <c r="D39" i="1"/>
  <c r="E39" i="1"/>
  <c r="D68" i="1" l="1"/>
  <c r="F39" i="1"/>
  <c r="H39" i="1"/>
  <c r="F10" i="1"/>
  <c r="H10" i="1"/>
  <c r="D10" i="1"/>
  <c r="E10" i="1"/>
  <c r="G10" i="1"/>
  <c r="E68" i="1" l="1"/>
  <c r="G39" i="1"/>
  <c r="D45" i="1"/>
  <c r="E45" i="1"/>
  <c r="F68" i="1"/>
  <c r="D42" i="1" l="1"/>
  <c r="G68" i="1"/>
  <c r="E42" i="1"/>
  <c r="F45" i="1"/>
  <c r="H68" i="1" l="1"/>
  <c r="H45" i="1"/>
  <c r="F42" i="1"/>
  <c r="G45" i="1"/>
  <c r="G42" i="1" l="1"/>
  <c r="H42" i="1"/>
</calcChain>
</file>

<file path=xl/sharedStrings.xml><?xml version="1.0" encoding="utf-8"?>
<sst xmlns="http://schemas.openxmlformats.org/spreadsheetml/2006/main" count="143" uniqueCount="40">
  <si>
    <t>Показатели</t>
  </si>
  <si>
    <t>Единица измерения</t>
  </si>
  <si>
    <t>отчет</t>
  </si>
  <si>
    <t>оценка</t>
  </si>
  <si>
    <t>прогноз</t>
  </si>
  <si>
    <t xml:space="preserve">Причины снижения (менее 100%) или значительного роста (более 115%) показателей
</t>
  </si>
  <si>
    <t>2020 год</t>
  </si>
  <si>
    <t>Количество субъектов малого предпринимательства - всего</t>
  </si>
  <si>
    <t>единиц</t>
  </si>
  <si>
    <t>в % к предыд. году</t>
  </si>
  <si>
    <t>из них:</t>
  </si>
  <si>
    <t>юридические лица - всего</t>
  </si>
  <si>
    <t>в том числе по видам экономической деятельности :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</si>
  <si>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</si>
  <si>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</si>
  <si>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</si>
  <si>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утилизация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</si>
  <si>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</si>
  <si>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</si>
  <si>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</si>
  <si>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в области информации и связи</t>
  </si>
  <si>
    <t>деятельность по операциям с недвижимым имуществом</t>
  </si>
  <si>
    <t>прочие</t>
  </si>
  <si>
    <t>индивидуальные предприниматели - всего</t>
  </si>
  <si>
    <t>человек</t>
  </si>
  <si>
    <t>Численность работников субъектов малого предпринимательства - всего</t>
  </si>
  <si>
    <t>Выручка субъектов малого предпринимательства</t>
  </si>
  <si>
    <t>Оборот субъектов малого предпринимательства - всего</t>
  </si>
  <si>
    <t>в действующих ценах  млн. руб</t>
  </si>
  <si>
    <t>Оборот юридических лиц - всего</t>
  </si>
  <si>
    <t>Оборот индивидуальных предпринимателей - всего</t>
  </si>
  <si>
    <t>тыс.руб.</t>
  </si>
  <si>
    <t>в действующих ценах  тыс. руб</t>
  </si>
  <si>
    <t>Глава Газырского сельского поселения Выселковского района                                                                                                                            Л.А. Цветкова</t>
  </si>
  <si>
    <t>2021год</t>
  </si>
  <si>
    <t>2022 год</t>
  </si>
  <si>
    <t>2023 год</t>
  </si>
  <si>
    <t>2024 год</t>
  </si>
  <si>
    <t>2025 год</t>
  </si>
  <si>
    <t xml:space="preserve">Прогноз  социально-экономического развития малого предпринимательства Газырского сельского поселения Выселковского района на 2020 год и прогноз до 2025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</si>
</sst>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р_."/>
    <numFmt numFmtId="165" formatCode="#,##0.0_р_."/>
    <numFmt numFmtId="166" formatCode="#,##0.0"/>
    <numFmt numFmtId="167" formatCode="0.0"/>
  </numFmts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protection locked="0"/>
    </xf>
  </cellStyleXfs>
  <cellXfs count="51">
    <xf numFmtId="0" fontId="0" fillId="0" borderId="0" xfId="0"/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165" fontId="1" fillId="0" borderId="1" xfId="0" applyNumberFormat="1" applyFont="1" applyFill="1" applyBorder="1" applyAlignment="1" applyProtection="1">
      <alignment horizontal="center" vertical="center" wrapText="1"/>
    </xf>
    <xf numFmtId="165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3" fontId="5" fillId="0" borderId="1" xfId="0" applyNumberFormat="1" applyFont="1" applyBorder="1" applyAlignment="1" applyProtection="1">
      <alignment horizontal="center" vertical="center" wrapText="1"/>
    </xf>
    <xf numFmtId="3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 indent="1"/>
    </xf>
    <xf numFmtId="3" fontId="2" fillId="0" borderId="1" xfId="0" applyNumberFormat="1" applyFont="1" applyFill="1" applyBorder="1" applyAlignment="1" applyProtection="1">
      <alignment horizontal="center" vertical="center"/>
    </xf>
    <xf numFmtId="3" fontId="7" fillId="0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left" vertical="center" wrapText="1"/>
    </xf>
    <xf numFmtId="1" fontId="1" fillId="0" borderId="1" xfId="0" applyNumberFormat="1" applyFont="1" applyFill="1" applyBorder="1" applyAlignment="1" applyProtection="1">
      <alignment horizontal="left" vertical="center" wrapText="1"/>
    </xf>
    <xf numFmtId="166" fontId="1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 wrapText="1"/>
    </xf>
    <xf numFmtId="166" fontId="10" fillId="0" borderId="1" xfId="1" applyNumberFormat="1" applyFont="1" applyFill="1" applyBorder="1" applyAlignment="1" applyProtection="1">
      <alignment horizontal="center" vertical="center"/>
    </xf>
    <xf numFmtId="166" fontId="2" fillId="0" borderId="1" xfId="0" applyNumberFormat="1" applyFont="1" applyFill="1" applyBorder="1" applyAlignment="1" applyProtection="1">
      <alignment horizontal="center" vertical="center"/>
    </xf>
    <xf numFmtId="167" fontId="9" fillId="0" borderId="1" xfId="0" applyNumberFormat="1" applyFont="1" applyFill="1" applyBorder="1" applyAlignment="1" applyProtection="1">
      <alignment horizontal="center" vertical="center" wrapText="1"/>
    </xf>
    <xf numFmtId="166" fontId="2" fillId="0" borderId="4" xfId="0" applyNumberFormat="1" applyFont="1" applyFill="1" applyBorder="1" applyAlignment="1" applyProtection="1">
      <alignment horizontal="center" vertical="center"/>
    </xf>
    <xf numFmtId="166" fontId="2" fillId="0" borderId="1" xfId="1" applyNumberFormat="1" applyFont="1" applyFill="1" applyBorder="1" applyAlignment="1" applyProtection="1">
      <alignment horizontal="center" vertical="center"/>
    </xf>
    <xf numFmtId="167" fontId="2" fillId="0" borderId="1" xfId="0" applyNumberFormat="1" applyFont="1" applyFill="1" applyBorder="1" applyAlignment="1" applyProtection="1">
      <alignment horizontal="center" vertical="center" wrapText="1"/>
    </xf>
    <xf numFmtId="166" fontId="6" fillId="0" borderId="1" xfId="0" applyNumberFormat="1" applyFont="1" applyFill="1" applyBorder="1" applyAlignment="1" applyProtection="1">
      <alignment horizontal="center" vertical="center" wrapText="1"/>
    </xf>
    <xf numFmtId="167" fontId="6" fillId="0" borderId="1" xfId="0" applyNumberFormat="1" applyFont="1" applyFill="1" applyBorder="1" applyAlignment="1" applyProtection="1">
      <alignment horizontal="center" vertical="center" wrapText="1"/>
    </xf>
    <xf numFmtId="167" fontId="2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 indent="1"/>
    </xf>
    <xf numFmtId="0" fontId="0" fillId="0" borderId="3" xfId="0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1" fontId="6" fillId="0" borderId="1" xfId="0" applyNumberFormat="1" applyFont="1" applyFill="1" applyBorder="1" applyAlignment="1" applyProtection="1">
      <alignment horizontal="left" vertical="center" wrapText="1"/>
    </xf>
    <xf numFmtId="1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91"/>
  <sheetViews>
    <sheetView tabSelected="1" workbookViewId="0">
      <selection activeCell="I10" sqref="I10"/>
    </sheetView>
  </sheetViews>
  <sheetFormatPr defaultRowHeight="15" x14ac:dyDescent="0.25"/>
  <cols>
    <col min="1" max="1" width="37.85546875" customWidth="1"/>
    <col min="2" max="2" width="11.7109375" customWidth="1"/>
    <col min="3" max="3" width="13.7109375" customWidth="1"/>
    <col min="4" max="4" width="12.7109375" customWidth="1"/>
    <col min="5" max="5" width="12.28515625" customWidth="1"/>
    <col min="6" max="6" width="13.140625" customWidth="1"/>
    <col min="7" max="7" width="13.5703125" customWidth="1"/>
    <col min="8" max="8" width="14.42578125" customWidth="1"/>
    <col min="9" max="9" width="28" customWidth="1"/>
    <col min="12" max="13" width="9.140625" customWidth="1"/>
  </cols>
  <sheetData>
    <row r="2" spans="1:9" ht="42" customHeight="1" x14ac:dyDescent="0.25">
      <c r="A2" s="37" t="s">
        <v>39</v>
      </c>
      <c r="B2" s="37"/>
      <c r="C2" s="37"/>
      <c r="D2" s="37"/>
      <c r="E2" s="37"/>
      <c r="F2" s="37"/>
      <c r="G2" s="37"/>
      <c r="H2" s="37"/>
      <c r="I2" s="37"/>
    </row>
    <row r="3" spans="1:9" ht="15.75" x14ac:dyDescent="0.25">
      <c r="A3" s="1"/>
      <c r="B3" s="2"/>
      <c r="C3" s="2"/>
      <c r="D3" s="2"/>
      <c r="E3" s="2"/>
      <c r="F3" s="2"/>
      <c r="G3" s="2"/>
      <c r="H3" s="2"/>
      <c r="I3" s="3"/>
    </row>
    <row r="4" spans="1:9" ht="15.75" x14ac:dyDescent="0.25">
      <c r="A4" s="37"/>
      <c r="B4" s="37"/>
      <c r="C4" s="37"/>
      <c r="D4" s="37"/>
      <c r="E4" s="37"/>
      <c r="F4" s="37"/>
      <c r="G4" s="37"/>
      <c r="H4" s="37"/>
      <c r="I4" s="38"/>
    </row>
    <row r="5" spans="1:9" ht="15.75" x14ac:dyDescent="0.25">
      <c r="A5" s="39"/>
      <c r="B5" s="40"/>
      <c r="C5" s="40"/>
      <c r="D5" s="40"/>
      <c r="E5" s="40"/>
      <c r="F5" s="40"/>
      <c r="G5" s="40"/>
      <c r="H5" s="40"/>
      <c r="I5" s="40"/>
    </row>
    <row r="6" spans="1:9" ht="15.75" x14ac:dyDescent="0.25">
      <c r="A6" s="1"/>
      <c r="B6" s="2"/>
      <c r="C6" s="2"/>
      <c r="D6" s="2"/>
      <c r="E6" s="2"/>
      <c r="F6" s="4"/>
      <c r="G6" s="4"/>
      <c r="H6" s="2"/>
      <c r="I6" s="5"/>
    </row>
    <row r="7" spans="1:9" ht="15.75" x14ac:dyDescent="0.25">
      <c r="A7" s="41" t="s">
        <v>0</v>
      </c>
      <c r="B7" s="41" t="s">
        <v>1</v>
      </c>
      <c r="C7" s="41" t="s">
        <v>2</v>
      </c>
      <c r="D7" s="41"/>
      <c r="E7" s="6" t="s">
        <v>3</v>
      </c>
      <c r="F7" s="41" t="s">
        <v>4</v>
      </c>
      <c r="G7" s="41"/>
      <c r="H7" s="41"/>
      <c r="I7" s="42" t="s">
        <v>5</v>
      </c>
    </row>
    <row r="8" spans="1:9" ht="15.75" x14ac:dyDescent="0.25">
      <c r="A8" s="41"/>
      <c r="B8" s="41"/>
      <c r="C8" s="6" t="s">
        <v>6</v>
      </c>
      <c r="D8" s="6" t="s">
        <v>34</v>
      </c>
      <c r="E8" s="6" t="s">
        <v>35</v>
      </c>
      <c r="F8" s="6" t="s">
        <v>36</v>
      </c>
      <c r="G8" s="6" t="s">
        <v>37</v>
      </c>
      <c r="H8" s="6" t="s">
        <v>38</v>
      </c>
      <c r="I8" s="43"/>
    </row>
    <row r="9" spans="1:9" ht="15.75" x14ac:dyDescent="0.25">
      <c r="A9" s="46" t="s">
        <v>7</v>
      </c>
      <c r="B9" s="6" t="s">
        <v>8</v>
      </c>
      <c r="C9" s="7">
        <v>96</v>
      </c>
      <c r="D9" s="7">
        <v>96</v>
      </c>
      <c r="E9" s="7">
        <v>98</v>
      </c>
      <c r="F9" s="7">
        <v>98</v>
      </c>
      <c r="G9" s="7">
        <v>102</v>
      </c>
      <c r="H9" s="7">
        <v>108</v>
      </c>
      <c r="I9" s="8"/>
    </row>
    <row r="10" spans="1:9" ht="47.25" x14ac:dyDescent="0.25">
      <c r="A10" s="46"/>
      <c r="B10" s="9" t="s">
        <v>9</v>
      </c>
      <c r="C10" s="10"/>
      <c r="D10" s="11">
        <f>D9/C9*100</f>
        <v>100</v>
      </c>
      <c r="E10" s="11">
        <f>E9/D9*100</f>
        <v>102.08333333333333</v>
      </c>
      <c r="F10" s="11">
        <f>F9/E9*100</f>
        <v>100</v>
      </c>
      <c r="G10" s="11">
        <f>G9/F9*100</f>
        <v>104.08163265306123</v>
      </c>
      <c r="H10" s="11">
        <f>H9/G9*100</f>
        <v>105.88235294117648</v>
      </c>
      <c r="I10" s="8"/>
    </row>
    <row r="11" spans="1:9" ht="15.75" x14ac:dyDescent="0.25">
      <c r="A11" s="12" t="s">
        <v>10</v>
      </c>
      <c r="B11" s="6"/>
      <c r="C11" s="10"/>
      <c r="D11" s="10"/>
      <c r="E11" s="10"/>
      <c r="F11" s="10"/>
      <c r="G11" s="10"/>
      <c r="H11" s="10"/>
      <c r="I11" s="8"/>
    </row>
    <row r="12" spans="1:9" ht="15.75" x14ac:dyDescent="0.25">
      <c r="A12" s="47" t="s">
        <v>11</v>
      </c>
      <c r="B12" s="13" t="s">
        <v>8</v>
      </c>
      <c r="C12" s="14">
        <v>1</v>
      </c>
      <c r="D12" s="14">
        <v>1</v>
      </c>
      <c r="E12" s="14">
        <v>1</v>
      </c>
      <c r="F12" s="14">
        <v>1</v>
      </c>
      <c r="G12" s="14">
        <v>1</v>
      </c>
      <c r="H12" s="14">
        <v>1</v>
      </c>
      <c r="I12" s="8"/>
    </row>
    <row r="13" spans="1:9" ht="47.25" x14ac:dyDescent="0.25">
      <c r="A13" s="47"/>
      <c r="B13" s="9" t="s">
        <v>9</v>
      </c>
      <c r="C13" s="15"/>
      <c r="D13" s="11">
        <f>D12/C12*100</f>
        <v>100</v>
      </c>
      <c r="E13" s="11">
        <f t="shared" ref="E13:H13" si="0">E12/D12*100</f>
        <v>100</v>
      </c>
      <c r="F13" s="11">
        <f t="shared" si="0"/>
        <v>100</v>
      </c>
      <c r="G13" s="11">
        <f t="shared" si="0"/>
        <v>100</v>
      </c>
      <c r="H13" s="11">
        <f t="shared" si="0"/>
        <v>100</v>
      </c>
      <c r="I13" s="8"/>
    </row>
    <row r="14" spans="1:9" ht="42" customHeight="1" x14ac:dyDescent="0.25">
      <c r="A14" s="9" t="s">
        <v>12</v>
      </c>
      <c r="B14" s="9"/>
      <c r="C14" s="16"/>
      <c r="D14" s="17"/>
      <c r="E14" s="18"/>
      <c r="F14" s="18"/>
      <c r="G14" s="18"/>
      <c r="H14" s="18"/>
      <c r="I14" s="8"/>
    </row>
    <row r="15" spans="1:9" ht="33" customHeight="1" x14ac:dyDescent="0.25">
      <c r="A15" s="19" t="s">
        <v>13</v>
      </c>
      <c r="B15" s="9" t="s">
        <v>8</v>
      </c>
      <c r="C15" s="20"/>
      <c r="D15" s="20"/>
      <c r="E15" s="21"/>
      <c r="F15" s="20"/>
      <c r="G15" s="20"/>
      <c r="H15" s="20"/>
      <c r="I15" s="8"/>
    </row>
    <row r="16" spans="1:9" ht="41.25" customHeight="1" x14ac:dyDescent="0.25">
      <c r="A16" s="19" t="s">
        <v>14</v>
      </c>
      <c r="B16" s="9" t="s">
        <v>8</v>
      </c>
      <c r="C16" s="20"/>
      <c r="D16" s="20"/>
      <c r="E16" s="20"/>
      <c r="F16" s="20"/>
      <c r="G16" s="20"/>
      <c r="H16" s="20"/>
      <c r="I16" s="8"/>
    </row>
    <row r="17" spans="1:9" ht="64.5" customHeight="1" x14ac:dyDescent="0.25">
      <c r="A17" s="19" t="s">
        <v>15</v>
      </c>
      <c r="B17" s="9" t="s">
        <v>8</v>
      </c>
      <c r="C17" s="20"/>
      <c r="D17" s="20"/>
      <c r="E17" s="20"/>
      <c r="F17" s="20"/>
      <c r="G17" s="20"/>
      <c r="H17" s="20"/>
      <c r="I17" s="8"/>
    </row>
    <row r="18" spans="1:9" ht="63" x14ac:dyDescent="0.25">
      <c r="A18" s="19" t="s">
        <v>16</v>
      </c>
      <c r="B18" s="9" t="s">
        <v>8</v>
      </c>
      <c r="C18" s="20"/>
      <c r="D18" s="20"/>
      <c r="E18" s="20"/>
      <c r="F18" s="20"/>
      <c r="G18" s="20"/>
      <c r="H18" s="20"/>
      <c r="I18" s="8"/>
    </row>
    <row r="19" spans="1:9" ht="15.75" hidden="1" x14ac:dyDescent="0.25">
      <c r="A19" s="19" t="s">
        <v>17</v>
      </c>
      <c r="B19" s="9" t="s">
        <v>8</v>
      </c>
      <c r="C19" s="20">
        <v>28</v>
      </c>
      <c r="D19" s="20">
        <v>28</v>
      </c>
      <c r="E19" s="20">
        <v>28</v>
      </c>
      <c r="F19" s="20">
        <v>28</v>
      </c>
      <c r="G19" s="20">
        <v>28</v>
      </c>
      <c r="H19" s="20">
        <v>28</v>
      </c>
      <c r="I19" s="8"/>
    </row>
    <row r="20" spans="1:9" ht="47.25" x14ac:dyDescent="0.25">
      <c r="A20" s="19" t="s">
        <v>18</v>
      </c>
      <c r="B20" s="9" t="s">
        <v>8</v>
      </c>
      <c r="C20" s="20">
        <v>1</v>
      </c>
      <c r="D20" s="20">
        <v>1</v>
      </c>
      <c r="E20" s="20">
        <v>1</v>
      </c>
      <c r="F20" s="20">
        <v>1</v>
      </c>
      <c r="G20" s="20">
        <v>1</v>
      </c>
      <c r="H20" s="20">
        <v>1</v>
      </c>
      <c r="I20" s="8"/>
    </row>
    <row r="21" spans="1:9" ht="47.25" customHeight="1" x14ac:dyDescent="0.25">
      <c r="A21" s="19" t="s">
        <v>19</v>
      </c>
      <c r="B21" s="9" t="s">
        <v>8</v>
      </c>
      <c r="C21" s="20"/>
      <c r="D21" s="20"/>
      <c r="E21" s="20"/>
      <c r="F21" s="20"/>
      <c r="G21" s="20"/>
      <c r="H21" s="20"/>
      <c r="I21" s="8"/>
    </row>
    <row r="22" spans="1:9" ht="54" customHeight="1" x14ac:dyDescent="0.25">
      <c r="A22" s="19" t="s">
        <v>20</v>
      </c>
      <c r="B22" s="9" t="s">
        <v>8</v>
      </c>
      <c r="C22" s="20"/>
      <c r="D22" s="20"/>
      <c r="E22" s="20"/>
      <c r="F22" s="20"/>
      <c r="G22" s="20"/>
      <c r="H22" s="20"/>
      <c r="I22" s="8"/>
    </row>
    <row r="23" spans="1:9" ht="56.25" customHeight="1" x14ac:dyDescent="0.25">
      <c r="A23" s="19" t="s">
        <v>21</v>
      </c>
      <c r="B23" s="9" t="s">
        <v>8</v>
      </c>
      <c r="C23" s="20"/>
      <c r="D23" s="20"/>
      <c r="E23" s="20"/>
      <c r="F23" s="20"/>
      <c r="G23" s="20"/>
      <c r="H23" s="20"/>
      <c r="I23" s="8"/>
    </row>
    <row r="24" spans="1:9" ht="15.75" x14ac:dyDescent="0.25">
      <c r="A24" s="19" t="s">
        <v>22</v>
      </c>
      <c r="B24" s="9" t="s">
        <v>8</v>
      </c>
      <c r="C24" s="20"/>
      <c r="D24" s="20"/>
      <c r="E24" s="20"/>
      <c r="F24" s="20"/>
      <c r="G24" s="20"/>
      <c r="H24" s="20"/>
      <c r="I24" s="8"/>
    </row>
    <row r="25" spans="1:9" ht="15.75" x14ac:dyDescent="0.25">
      <c r="A25" s="48" t="s">
        <v>23</v>
      </c>
      <c r="B25" s="13" t="s">
        <v>24</v>
      </c>
      <c r="C25" s="14">
        <v>96</v>
      </c>
      <c r="D25" s="14">
        <v>96</v>
      </c>
      <c r="E25" s="14">
        <v>98</v>
      </c>
      <c r="F25" s="14">
        <v>98</v>
      </c>
      <c r="G25" s="14">
        <v>102</v>
      </c>
      <c r="H25" s="14">
        <v>108</v>
      </c>
      <c r="I25" s="8"/>
    </row>
    <row r="26" spans="1:9" ht="47.25" x14ac:dyDescent="0.25">
      <c r="A26" s="48"/>
      <c r="B26" s="9" t="s">
        <v>9</v>
      </c>
      <c r="C26" s="15"/>
      <c r="D26" s="11">
        <f>D25/C25*100</f>
        <v>100</v>
      </c>
      <c r="E26" s="11">
        <f>E25/D25*100</f>
        <v>102.08333333333333</v>
      </c>
      <c r="F26" s="11">
        <f>F25/E25*100</f>
        <v>100</v>
      </c>
      <c r="G26" s="11">
        <f>G25/F25*100</f>
        <v>104.08163265306123</v>
      </c>
      <c r="H26" s="11">
        <f>H25/G25*100</f>
        <v>105.88235294117648</v>
      </c>
      <c r="I26" s="8"/>
    </row>
    <row r="27" spans="1:9" ht="49.5" customHeight="1" x14ac:dyDescent="0.25">
      <c r="A27" s="9" t="s">
        <v>12</v>
      </c>
      <c r="B27" s="9"/>
      <c r="C27" s="22"/>
      <c r="D27" s="22"/>
      <c r="E27" s="22"/>
      <c r="F27" s="22"/>
      <c r="G27" s="22"/>
      <c r="H27" s="22"/>
      <c r="I27" s="8"/>
    </row>
    <row r="28" spans="1:9" ht="45.75" customHeight="1" x14ac:dyDescent="0.25">
      <c r="A28" s="19" t="s">
        <v>13</v>
      </c>
      <c r="B28" s="9" t="s">
        <v>24</v>
      </c>
      <c r="C28" s="20"/>
      <c r="D28" s="20"/>
      <c r="E28" s="20"/>
      <c r="F28" s="20"/>
      <c r="G28" s="20"/>
      <c r="H28" s="20"/>
      <c r="I28" s="8"/>
    </row>
    <row r="29" spans="1:9" ht="42" customHeight="1" x14ac:dyDescent="0.25">
      <c r="A29" s="19" t="s">
        <v>14</v>
      </c>
      <c r="B29" s="9" t="s">
        <v>24</v>
      </c>
      <c r="C29" s="20"/>
      <c r="D29" s="20"/>
      <c r="E29" s="20"/>
      <c r="F29" s="20"/>
      <c r="G29" s="20"/>
      <c r="H29" s="20"/>
      <c r="I29" s="8"/>
    </row>
    <row r="30" spans="1:9" ht="66" customHeight="1" x14ac:dyDescent="0.25">
      <c r="A30" s="19" t="s">
        <v>15</v>
      </c>
      <c r="B30" s="9" t="s">
        <v>24</v>
      </c>
      <c r="C30" s="20"/>
      <c r="D30" s="20"/>
      <c r="E30" s="20"/>
      <c r="F30" s="20"/>
      <c r="G30" s="20"/>
      <c r="H30" s="20"/>
      <c r="I30" s="8"/>
    </row>
    <row r="31" spans="1:9" ht="63" x14ac:dyDescent="0.25">
      <c r="A31" s="19" t="s">
        <v>16</v>
      </c>
      <c r="B31" s="9" t="s">
        <v>24</v>
      </c>
      <c r="C31" s="20"/>
      <c r="D31" s="20"/>
      <c r="E31" s="20"/>
      <c r="F31" s="20"/>
      <c r="G31" s="20"/>
      <c r="H31" s="20"/>
      <c r="I31" s="8"/>
    </row>
    <row r="32" spans="1:9" ht="15.75" x14ac:dyDescent="0.25">
      <c r="A32" s="19" t="s">
        <v>17</v>
      </c>
      <c r="B32" s="9" t="s">
        <v>24</v>
      </c>
      <c r="C32" s="20">
        <v>1</v>
      </c>
      <c r="D32" s="20">
        <v>1</v>
      </c>
      <c r="E32" s="20">
        <v>1</v>
      </c>
      <c r="F32" s="20">
        <v>1</v>
      </c>
      <c r="G32" s="20">
        <v>1</v>
      </c>
      <c r="H32" s="20">
        <v>1</v>
      </c>
      <c r="I32" s="8"/>
    </row>
    <row r="33" spans="1:9" ht="69" customHeight="1" x14ac:dyDescent="0.25">
      <c r="A33" s="19" t="s">
        <v>18</v>
      </c>
      <c r="B33" s="9" t="s">
        <v>24</v>
      </c>
      <c r="C33" s="20">
        <v>38</v>
      </c>
      <c r="D33" s="20">
        <v>38</v>
      </c>
      <c r="E33" s="20">
        <v>40</v>
      </c>
      <c r="F33" s="20">
        <v>41</v>
      </c>
      <c r="G33" s="20">
        <v>42</v>
      </c>
      <c r="H33" s="20">
        <v>43</v>
      </c>
      <c r="I33" s="8"/>
    </row>
    <row r="34" spans="1:9" ht="53.25" customHeight="1" x14ac:dyDescent="0.25">
      <c r="A34" s="19" t="s">
        <v>19</v>
      </c>
      <c r="B34" s="9" t="s">
        <v>24</v>
      </c>
      <c r="C34" s="20"/>
      <c r="D34" s="20"/>
      <c r="E34" s="20"/>
      <c r="F34" s="20"/>
      <c r="G34" s="20"/>
      <c r="H34" s="20"/>
      <c r="I34" s="8"/>
    </row>
    <row r="35" spans="1:9" ht="58.5" customHeight="1" x14ac:dyDescent="0.25">
      <c r="A35" s="19" t="s">
        <v>20</v>
      </c>
      <c r="B35" s="9" t="s">
        <v>24</v>
      </c>
      <c r="C35" s="20"/>
      <c r="D35" s="20"/>
      <c r="E35" s="20"/>
      <c r="F35" s="20"/>
      <c r="G35" s="20"/>
      <c r="H35" s="20"/>
      <c r="I35" s="8"/>
    </row>
    <row r="36" spans="1:9" ht="64.5" customHeight="1" x14ac:dyDescent="0.25">
      <c r="A36" s="19" t="s">
        <v>21</v>
      </c>
      <c r="B36" s="9" t="s">
        <v>24</v>
      </c>
      <c r="C36" s="20"/>
      <c r="D36" s="20"/>
      <c r="E36" s="20"/>
      <c r="F36" s="20"/>
      <c r="G36" s="20"/>
      <c r="H36" s="20"/>
      <c r="I36" s="8"/>
    </row>
    <row r="37" spans="1:9" ht="15.75" x14ac:dyDescent="0.25">
      <c r="A37" s="19" t="s">
        <v>22</v>
      </c>
      <c r="B37" s="9" t="s">
        <v>24</v>
      </c>
      <c r="C37" s="20">
        <f>C25-C32-C33</f>
        <v>57</v>
      </c>
      <c r="D37" s="20">
        <f t="shared" ref="D37:H37" si="1">D25-D32-D33</f>
        <v>57</v>
      </c>
      <c r="E37" s="20">
        <f t="shared" si="1"/>
        <v>57</v>
      </c>
      <c r="F37" s="20">
        <f t="shared" si="1"/>
        <v>56</v>
      </c>
      <c r="G37" s="20">
        <f t="shared" si="1"/>
        <v>59</v>
      </c>
      <c r="H37" s="20">
        <f t="shared" si="1"/>
        <v>64</v>
      </c>
      <c r="I37" s="8"/>
    </row>
    <row r="38" spans="1:9" ht="15.75" x14ac:dyDescent="0.25">
      <c r="A38" s="46" t="s">
        <v>25</v>
      </c>
      <c r="B38" s="6" t="s">
        <v>24</v>
      </c>
      <c r="C38" s="7">
        <v>134</v>
      </c>
      <c r="D38" s="7">
        <v>136</v>
      </c>
      <c r="E38" s="7">
        <v>142</v>
      </c>
      <c r="F38" s="7">
        <v>144</v>
      </c>
      <c r="G38" s="7">
        <v>146</v>
      </c>
      <c r="H38" s="7">
        <v>150</v>
      </c>
      <c r="I38" s="8"/>
    </row>
    <row r="39" spans="1:9" ht="47.25" x14ac:dyDescent="0.25">
      <c r="A39" s="46"/>
      <c r="B39" s="9" t="s">
        <v>9</v>
      </c>
      <c r="C39" s="15"/>
      <c r="D39" s="11">
        <f>D38/C38*100</f>
        <v>101.49253731343283</v>
      </c>
      <c r="E39" s="11">
        <f>E38/D38*100</f>
        <v>104.41176470588236</v>
      </c>
      <c r="F39" s="11">
        <f>F38/E38*100</f>
        <v>101.40845070422534</v>
      </c>
      <c r="G39" s="11">
        <f>G38/F38*100</f>
        <v>101.38888888888889</v>
      </c>
      <c r="H39" s="11">
        <f>H38/G38*100</f>
        <v>102.73972602739727</v>
      </c>
      <c r="I39" s="8"/>
    </row>
    <row r="40" spans="1:9" ht="78" customHeight="1" x14ac:dyDescent="0.25">
      <c r="A40" s="24" t="s">
        <v>26</v>
      </c>
      <c r="B40" s="6" t="s">
        <v>31</v>
      </c>
      <c r="C40" s="25">
        <v>10250</v>
      </c>
      <c r="D40" s="25">
        <v>10271</v>
      </c>
      <c r="E40" s="25">
        <v>10383</v>
      </c>
      <c r="F40" s="25">
        <v>10420</v>
      </c>
      <c r="G40" s="25">
        <v>10480</v>
      </c>
      <c r="H40" s="25">
        <v>10550</v>
      </c>
      <c r="I40" s="8"/>
    </row>
    <row r="41" spans="1:9" ht="65.25" customHeight="1" x14ac:dyDescent="0.25">
      <c r="A41" s="46" t="s">
        <v>27</v>
      </c>
      <c r="B41" s="6" t="s">
        <v>32</v>
      </c>
      <c r="C41" s="10">
        <f>C40</f>
        <v>10250</v>
      </c>
      <c r="D41" s="10">
        <f t="shared" ref="D41:H41" si="2">D40</f>
        <v>10271</v>
      </c>
      <c r="E41" s="10">
        <f t="shared" si="2"/>
        <v>10383</v>
      </c>
      <c r="F41" s="10">
        <f t="shared" si="2"/>
        <v>10420</v>
      </c>
      <c r="G41" s="10">
        <f t="shared" si="2"/>
        <v>10480</v>
      </c>
      <c r="H41" s="10">
        <f t="shared" si="2"/>
        <v>10550</v>
      </c>
      <c r="I41" s="8"/>
    </row>
    <row r="42" spans="1:9" ht="47.25" hidden="1" x14ac:dyDescent="0.25">
      <c r="A42" s="46"/>
      <c r="B42" s="9" t="s">
        <v>9</v>
      </c>
      <c r="C42" s="10"/>
      <c r="D42" s="11">
        <f>D41/C41*100</f>
        <v>100.20487804878049</v>
      </c>
      <c r="E42" s="11">
        <f>E41/D41*100</f>
        <v>101.09044883653004</v>
      </c>
      <c r="F42" s="11">
        <f>F41/E41*100</f>
        <v>100.35635172878744</v>
      </c>
      <c r="G42" s="11">
        <f>G41/F41*100</f>
        <v>100.57581573896353</v>
      </c>
      <c r="H42" s="11">
        <f>H41/G41*100</f>
        <v>100.66793893129771</v>
      </c>
      <c r="I42" s="8"/>
    </row>
    <row r="43" spans="1:9" ht="15.75" x14ac:dyDescent="0.25">
      <c r="A43" s="12" t="s">
        <v>10</v>
      </c>
      <c r="B43" s="6"/>
      <c r="C43" s="10"/>
      <c r="D43" s="10"/>
      <c r="E43" s="10"/>
      <c r="F43" s="10"/>
      <c r="G43" s="10"/>
      <c r="H43" s="10"/>
      <c r="I43" s="8"/>
    </row>
    <row r="44" spans="1:9" ht="88.5" customHeight="1" x14ac:dyDescent="0.25">
      <c r="A44" s="47" t="s">
        <v>29</v>
      </c>
      <c r="B44" s="13" t="s">
        <v>32</v>
      </c>
      <c r="C44" s="15">
        <v>906</v>
      </c>
      <c r="D44" s="15">
        <v>920</v>
      </c>
      <c r="E44" s="15">
        <v>930</v>
      </c>
      <c r="F44" s="15">
        <v>945</v>
      </c>
      <c r="G44" s="15">
        <v>965</v>
      </c>
      <c r="H44" s="15">
        <v>980</v>
      </c>
      <c r="I44" s="8"/>
    </row>
    <row r="45" spans="1:9" ht="47.25" x14ac:dyDescent="0.25">
      <c r="A45" s="47"/>
      <c r="B45" s="26" t="s">
        <v>9</v>
      </c>
      <c r="C45" s="15"/>
      <c r="D45" s="27">
        <f>D44/C44*100</f>
        <v>101.54525386313466</v>
      </c>
      <c r="E45" s="27">
        <f>E44/D44*100</f>
        <v>101.08695652173914</v>
      </c>
      <c r="F45" s="27">
        <f>F44/E44*100</f>
        <v>101.61290322580645</v>
      </c>
      <c r="G45" s="27">
        <f>G44/F44*100</f>
        <v>102.11640211640211</v>
      </c>
      <c r="H45" s="27">
        <f>H44/G44*100</f>
        <v>101.55440414507773</v>
      </c>
      <c r="I45" s="8"/>
    </row>
    <row r="46" spans="1:9" ht="47.25" customHeight="1" x14ac:dyDescent="0.25">
      <c r="A46" s="23" t="s">
        <v>12</v>
      </c>
      <c r="B46" s="26"/>
      <c r="C46" s="28"/>
      <c r="D46" s="27"/>
      <c r="E46" s="27"/>
      <c r="F46" s="27"/>
      <c r="G46" s="27"/>
      <c r="H46" s="27"/>
      <c r="I46" s="8"/>
    </row>
    <row r="47" spans="1:9" ht="62.25" customHeight="1" x14ac:dyDescent="0.25">
      <c r="A47" s="44" t="s">
        <v>13</v>
      </c>
      <c r="B47" s="9" t="s">
        <v>32</v>
      </c>
      <c r="C47" s="29"/>
      <c r="D47" s="29"/>
      <c r="E47" s="29"/>
      <c r="F47" s="29"/>
      <c r="G47" s="29"/>
      <c r="H47" s="29"/>
      <c r="I47" s="8"/>
    </row>
    <row r="48" spans="1:9" ht="47.25" x14ac:dyDescent="0.25">
      <c r="A48" s="45"/>
      <c r="B48" s="9" t="s">
        <v>9</v>
      </c>
      <c r="C48" s="30"/>
      <c r="D48" s="29"/>
      <c r="E48" s="29"/>
      <c r="F48" s="29"/>
      <c r="G48" s="29"/>
      <c r="H48" s="31"/>
      <c r="I48" s="8"/>
    </row>
    <row r="49" spans="1:9" ht="61.5" customHeight="1" x14ac:dyDescent="0.25">
      <c r="A49" s="44" t="s">
        <v>14</v>
      </c>
      <c r="B49" s="9" t="s">
        <v>32</v>
      </c>
      <c r="C49" s="32"/>
      <c r="D49" s="29"/>
      <c r="E49" s="29"/>
      <c r="F49" s="29"/>
      <c r="G49" s="29"/>
      <c r="H49" s="29"/>
      <c r="I49" s="8"/>
    </row>
    <row r="50" spans="1:9" ht="47.25" x14ac:dyDescent="0.25">
      <c r="A50" s="45"/>
      <c r="B50" s="9" t="s">
        <v>9</v>
      </c>
      <c r="C50" s="30"/>
      <c r="D50" s="29"/>
      <c r="E50" s="29"/>
      <c r="F50" s="29"/>
      <c r="G50" s="29"/>
      <c r="H50" s="31"/>
      <c r="I50" s="8"/>
    </row>
    <row r="51" spans="1:9" ht="70.5" customHeight="1" x14ac:dyDescent="0.25">
      <c r="A51" s="44" t="s">
        <v>15</v>
      </c>
      <c r="B51" s="9" t="s">
        <v>32</v>
      </c>
      <c r="C51" s="29"/>
      <c r="D51" s="29"/>
      <c r="E51" s="29"/>
      <c r="F51" s="29"/>
      <c r="G51" s="29"/>
      <c r="H51" s="29"/>
      <c r="I51" s="8"/>
    </row>
    <row r="52" spans="1:9" ht="47.25" x14ac:dyDescent="0.25">
      <c r="A52" s="45"/>
      <c r="B52" s="9" t="s">
        <v>9</v>
      </c>
      <c r="C52" s="30"/>
      <c r="D52" s="29"/>
      <c r="E52" s="29"/>
      <c r="F52" s="29"/>
      <c r="G52" s="29"/>
      <c r="H52" s="31"/>
      <c r="I52" s="8"/>
    </row>
    <row r="53" spans="1:9" ht="70.5" customHeight="1" x14ac:dyDescent="0.25">
      <c r="A53" s="44" t="s">
        <v>16</v>
      </c>
      <c r="B53" s="9" t="s">
        <v>32</v>
      </c>
      <c r="C53" s="29"/>
      <c r="D53" s="29"/>
      <c r="E53" s="29"/>
      <c r="F53" s="29"/>
      <c r="G53" s="29"/>
      <c r="H53" s="29"/>
      <c r="I53" s="8"/>
    </row>
    <row r="54" spans="1:9" ht="47.25" x14ac:dyDescent="0.25">
      <c r="A54" s="45"/>
      <c r="B54" s="9" t="s">
        <v>9</v>
      </c>
      <c r="C54" s="30"/>
      <c r="D54" s="29"/>
      <c r="E54" s="29"/>
      <c r="F54" s="29"/>
      <c r="G54" s="29"/>
      <c r="H54" s="31"/>
      <c r="I54" s="8"/>
    </row>
    <row r="55" spans="1:9" ht="67.5" customHeight="1" x14ac:dyDescent="0.25">
      <c r="A55" s="44" t="s">
        <v>17</v>
      </c>
      <c r="B55" s="9" t="s">
        <v>28</v>
      </c>
      <c r="C55" s="32"/>
      <c r="D55" s="29"/>
      <c r="E55" s="29"/>
      <c r="F55" s="29"/>
      <c r="G55" s="29"/>
      <c r="H55" s="29"/>
      <c r="I55" s="8"/>
    </row>
    <row r="56" spans="1:9" ht="47.25" x14ac:dyDescent="0.25">
      <c r="A56" s="45"/>
      <c r="B56" s="9" t="s">
        <v>9</v>
      </c>
      <c r="C56" s="30"/>
      <c r="D56" s="29"/>
      <c r="E56" s="29"/>
      <c r="F56" s="29"/>
      <c r="G56" s="29"/>
      <c r="H56" s="31"/>
      <c r="I56" s="8"/>
    </row>
    <row r="57" spans="1:9" ht="66.75" customHeight="1" x14ac:dyDescent="0.25">
      <c r="A57" s="44" t="s">
        <v>18</v>
      </c>
      <c r="B57" s="9" t="s">
        <v>32</v>
      </c>
      <c r="C57" s="11">
        <v>906</v>
      </c>
      <c r="D57" s="11">
        <v>920</v>
      </c>
      <c r="E57" s="11">
        <v>930</v>
      </c>
      <c r="F57" s="11">
        <v>945</v>
      </c>
      <c r="G57" s="11">
        <v>965</v>
      </c>
      <c r="H57" s="11">
        <v>980</v>
      </c>
      <c r="I57" s="8"/>
    </row>
    <row r="58" spans="1:9" ht="47.25" x14ac:dyDescent="0.25">
      <c r="A58" s="45"/>
      <c r="B58" s="9" t="s">
        <v>9</v>
      </c>
      <c r="C58" s="30"/>
      <c r="D58" s="29">
        <f>D57/C57*100</f>
        <v>101.54525386313466</v>
      </c>
      <c r="E58" s="29">
        <f>E57/D57*100</f>
        <v>101.08695652173914</v>
      </c>
      <c r="F58" s="29">
        <f t="shared" ref="F58:H58" si="3">F57/E57*100</f>
        <v>101.61290322580645</v>
      </c>
      <c r="G58" s="29">
        <f t="shared" si="3"/>
        <v>102.11640211640211</v>
      </c>
      <c r="H58" s="29">
        <f t="shared" si="3"/>
        <v>101.55440414507773</v>
      </c>
      <c r="I58" s="8"/>
    </row>
    <row r="59" spans="1:9" ht="64.5" customHeight="1" x14ac:dyDescent="0.25">
      <c r="A59" s="44" t="s">
        <v>19</v>
      </c>
      <c r="B59" s="9" t="s">
        <v>32</v>
      </c>
      <c r="C59" s="29"/>
      <c r="D59" s="29"/>
      <c r="E59" s="29"/>
      <c r="F59" s="29"/>
      <c r="G59" s="29"/>
      <c r="H59" s="29"/>
      <c r="I59" s="8"/>
    </row>
    <row r="60" spans="1:9" ht="47.25" x14ac:dyDescent="0.25">
      <c r="A60" s="45"/>
      <c r="B60" s="9" t="s">
        <v>9</v>
      </c>
      <c r="C60" s="30"/>
      <c r="D60" s="29"/>
      <c r="E60" s="29"/>
      <c r="F60" s="29"/>
      <c r="G60" s="29"/>
      <c r="H60" s="31"/>
      <c r="I60" s="8"/>
    </row>
    <row r="61" spans="1:9" ht="63" customHeight="1" x14ac:dyDescent="0.25">
      <c r="A61" s="44" t="s">
        <v>20</v>
      </c>
      <c r="B61" s="9" t="s">
        <v>32</v>
      </c>
      <c r="C61" s="33"/>
      <c r="D61" s="29"/>
      <c r="E61" s="29"/>
      <c r="F61" s="29"/>
      <c r="G61" s="29"/>
      <c r="H61" s="29"/>
      <c r="I61" s="8"/>
    </row>
    <row r="62" spans="1:9" ht="47.25" x14ac:dyDescent="0.25">
      <c r="A62" s="45"/>
      <c r="B62" s="9" t="s">
        <v>9</v>
      </c>
      <c r="C62" s="30"/>
      <c r="D62" s="29"/>
      <c r="E62" s="29"/>
      <c r="F62" s="29"/>
      <c r="G62" s="29"/>
      <c r="H62" s="31"/>
      <c r="I62" s="8"/>
    </row>
    <row r="63" spans="1:9" ht="63" customHeight="1" x14ac:dyDescent="0.25">
      <c r="A63" s="44" t="s">
        <v>21</v>
      </c>
      <c r="B63" s="9" t="s">
        <v>32</v>
      </c>
      <c r="C63" s="32"/>
      <c r="D63" s="29"/>
      <c r="E63" s="29"/>
      <c r="F63" s="29"/>
      <c r="G63" s="29"/>
      <c r="H63" s="29"/>
      <c r="I63" s="8"/>
    </row>
    <row r="64" spans="1:9" ht="47.25" x14ac:dyDescent="0.25">
      <c r="A64" s="45"/>
      <c r="B64" s="9" t="s">
        <v>9</v>
      </c>
      <c r="C64" s="30"/>
      <c r="D64" s="29"/>
      <c r="E64" s="29"/>
      <c r="F64" s="29"/>
      <c r="G64" s="29"/>
      <c r="H64" s="31"/>
      <c r="I64" s="8"/>
    </row>
    <row r="65" spans="1:9" ht="69.75" customHeight="1" x14ac:dyDescent="0.25">
      <c r="A65" s="49" t="s">
        <v>22</v>
      </c>
      <c r="B65" s="9" t="s">
        <v>32</v>
      </c>
      <c r="C65" s="32"/>
      <c r="D65" s="29"/>
      <c r="E65" s="29"/>
      <c r="F65" s="29"/>
      <c r="G65" s="29"/>
      <c r="H65" s="29"/>
      <c r="I65" s="8"/>
    </row>
    <row r="66" spans="1:9" ht="47.25" x14ac:dyDescent="0.25">
      <c r="A66" s="50"/>
      <c r="B66" s="9" t="s">
        <v>9</v>
      </c>
      <c r="C66" s="30"/>
      <c r="D66" s="29"/>
      <c r="E66" s="29"/>
      <c r="F66" s="29"/>
      <c r="G66" s="29"/>
      <c r="H66" s="31"/>
      <c r="I66" s="8"/>
    </row>
    <row r="67" spans="1:9" ht="75.75" customHeight="1" x14ac:dyDescent="0.25">
      <c r="A67" s="47" t="s">
        <v>30</v>
      </c>
      <c r="B67" s="13" t="s">
        <v>32</v>
      </c>
      <c r="C67" s="34">
        <f>C41-C44</f>
        <v>9344</v>
      </c>
      <c r="D67" s="34">
        <f t="shared" ref="D67:H67" si="4">D41-D44</f>
        <v>9351</v>
      </c>
      <c r="E67" s="34">
        <f t="shared" si="4"/>
        <v>9453</v>
      </c>
      <c r="F67" s="34">
        <f t="shared" si="4"/>
        <v>9475</v>
      </c>
      <c r="G67" s="34">
        <f t="shared" si="4"/>
        <v>9515</v>
      </c>
      <c r="H67" s="34">
        <f t="shared" si="4"/>
        <v>9570</v>
      </c>
      <c r="I67" s="8"/>
    </row>
    <row r="68" spans="1:9" ht="47.25" x14ac:dyDescent="0.25">
      <c r="A68" s="47"/>
      <c r="B68" s="26" t="s">
        <v>9</v>
      </c>
      <c r="C68" s="35"/>
      <c r="D68" s="30">
        <f>D67/C67*100</f>
        <v>100.07491438356165</v>
      </c>
      <c r="E68" s="30">
        <f>E67/D67*100</f>
        <v>101.09079242861728</v>
      </c>
      <c r="F68" s="30">
        <f>F67/E67*100</f>
        <v>100.23273035015339</v>
      </c>
      <c r="G68" s="30">
        <f>G67/F67*100</f>
        <v>100.42216358839052</v>
      </c>
      <c r="H68" s="30">
        <f>H67/G67*100</f>
        <v>100.57803468208093</v>
      </c>
      <c r="I68" s="8"/>
    </row>
    <row r="69" spans="1:9" ht="63.75" customHeight="1" x14ac:dyDescent="0.25">
      <c r="A69" s="23" t="s">
        <v>12</v>
      </c>
      <c r="B69" s="26"/>
      <c r="C69" s="32"/>
      <c r="D69" s="30"/>
      <c r="E69" s="30"/>
      <c r="F69" s="30"/>
      <c r="G69" s="30"/>
      <c r="H69" s="30"/>
      <c r="I69" s="8"/>
    </row>
    <row r="70" spans="1:9" ht="63.75" customHeight="1" x14ac:dyDescent="0.25">
      <c r="A70" s="44" t="s">
        <v>13</v>
      </c>
      <c r="B70" s="9" t="s">
        <v>32</v>
      </c>
      <c r="C70" s="32"/>
      <c r="D70" s="29"/>
      <c r="E70" s="29"/>
      <c r="F70" s="29"/>
      <c r="G70" s="29"/>
      <c r="H70" s="29"/>
      <c r="I70" s="8"/>
    </row>
    <row r="71" spans="1:9" ht="47.25" x14ac:dyDescent="0.25">
      <c r="A71" s="45"/>
      <c r="B71" s="9" t="s">
        <v>9</v>
      </c>
      <c r="C71" s="30"/>
      <c r="D71" s="33"/>
      <c r="E71" s="33"/>
      <c r="F71" s="33"/>
      <c r="G71" s="33"/>
      <c r="H71" s="33"/>
      <c r="I71" s="8"/>
    </row>
    <row r="72" spans="1:9" ht="72" customHeight="1" x14ac:dyDescent="0.25">
      <c r="A72" s="44" t="s">
        <v>14</v>
      </c>
      <c r="B72" s="9" t="s">
        <v>32</v>
      </c>
      <c r="C72" s="32"/>
      <c r="D72" s="29"/>
      <c r="E72" s="29"/>
      <c r="F72" s="29"/>
      <c r="G72" s="29"/>
      <c r="H72" s="29"/>
      <c r="I72" s="8"/>
    </row>
    <row r="73" spans="1:9" ht="47.25" x14ac:dyDescent="0.25">
      <c r="A73" s="45"/>
      <c r="B73" s="9" t="s">
        <v>9</v>
      </c>
      <c r="C73" s="30"/>
      <c r="D73" s="29"/>
      <c r="E73" s="29"/>
      <c r="F73" s="29"/>
      <c r="G73" s="29"/>
      <c r="H73" s="31"/>
      <c r="I73" s="8"/>
    </row>
    <row r="74" spans="1:9" ht="67.5" customHeight="1" x14ac:dyDescent="0.25">
      <c r="A74" s="44" t="s">
        <v>15</v>
      </c>
      <c r="B74" s="9" t="s">
        <v>32</v>
      </c>
      <c r="C74" s="29"/>
      <c r="D74" s="29"/>
      <c r="E74" s="29"/>
      <c r="F74" s="29"/>
      <c r="G74" s="29"/>
      <c r="H74" s="29"/>
      <c r="I74" s="8"/>
    </row>
    <row r="75" spans="1:9" ht="47.25" x14ac:dyDescent="0.25">
      <c r="A75" s="45"/>
      <c r="B75" s="9" t="s">
        <v>9</v>
      </c>
      <c r="C75" s="30"/>
      <c r="D75" s="33"/>
      <c r="E75" s="33"/>
      <c r="F75" s="33"/>
      <c r="G75" s="33"/>
      <c r="H75" s="33"/>
      <c r="I75" s="8"/>
    </row>
    <row r="76" spans="1:9" ht="63" x14ac:dyDescent="0.25">
      <c r="A76" s="44" t="s">
        <v>16</v>
      </c>
      <c r="B76" s="9" t="s">
        <v>32</v>
      </c>
      <c r="C76" s="32"/>
      <c r="D76" s="29"/>
      <c r="E76" s="29"/>
      <c r="F76" s="29"/>
      <c r="G76" s="29"/>
      <c r="H76" s="29"/>
      <c r="I76" s="8"/>
    </row>
    <row r="77" spans="1:9" ht="47.25" x14ac:dyDescent="0.25">
      <c r="A77" s="45"/>
      <c r="B77" s="9" t="s">
        <v>9</v>
      </c>
      <c r="C77" s="30"/>
      <c r="D77" s="29"/>
      <c r="E77" s="29"/>
      <c r="F77" s="29"/>
      <c r="G77" s="29"/>
      <c r="H77" s="31"/>
      <c r="I77" s="8"/>
    </row>
    <row r="78" spans="1:9" ht="75.75" customHeight="1" x14ac:dyDescent="0.25">
      <c r="A78" s="44" t="s">
        <v>17</v>
      </c>
      <c r="B78" s="9" t="s">
        <v>32</v>
      </c>
      <c r="C78" s="32">
        <v>117</v>
      </c>
      <c r="D78" s="29">
        <v>120</v>
      </c>
      <c r="E78" s="29">
        <v>126</v>
      </c>
      <c r="F78" s="29">
        <v>128</v>
      </c>
      <c r="G78" s="29">
        <v>132</v>
      </c>
      <c r="H78" s="29">
        <v>140</v>
      </c>
      <c r="I78" s="8"/>
    </row>
    <row r="79" spans="1:9" ht="47.25" x14ac:dyDescent="0.25">
      <c r="A79" s="45"/>
      <c r="B79" s="9" t="s">
        <v>9</v>
      </c>
      <c r="C79" s="30"/>
      <c r="D79" s="29">
        <f>D78/C78*100</f>
        <v>102.56410256410255</v>
      </c>
      <c r="E79" s="29">
        <f t="shared" ref="E79:H79" si="5">E78/D78*100</f>
        <v>105</v>
      </c>
      <c r="F79" s="29">
        <f t="shared" si="5"/>
        <v>101.58730158730158</v>
      </c>
      <c r="G79" s="29">
        <f t="shared" si="5"/>
        <v>103.125</v>
      </c>
      <c r="H79" s="29">
        <f t="shared" si="5"/>
        <v>106.06060606060606</v>
      </c>
      <c r="I79" s="8"/>
    </row>
    <row r="80" spans="1:9" ht="66" customHeight="1" x14ac:dyDescent="0.25">
      <c r="A80" s="44" t="s">
        <v>18</v>
      </c>
      <c r="B80" s="9" t="s">
        <v>32</v>
      </c>
      <c r="C80" s="32">
        <v>9118</v>
      </c>
      <c r="D80" s="29">
        <v>9120</v>
      </c>
      <c r="E80" s="29">
        <v>9180</v>
      </c>
      <c r="F80" s="29">
        <v>9185</v>
      </c>
      <c r="G80" s="29">
        <v>9200</v>
      </c>
      <c r="H80" s="29">
        <v>9230</v>
      </c>
      <c r="I80" s="8"/>
    </row>
    <row r="81" spans="1:9" ht="47.25" x14ac:dyDescent="0.25">
      <c r="A81" s="45"/>
      <c r="B81" s="9" t="s">
        <v>9</v>
      </c>
      <c r="C81" s="30"/>
      <c r="D81" s="29">
        <v>127.58151776043482</v>
      </c>
      <c r="E81" s="29">
        <v>104.07276537873726</v>
      </c>
      <c r="F81" s="29">
        <v>104.79689894453044</v>
      </c>
      <c r="G81" s="29">
        <v>104.99630834467683</v>
      </c>
      <c r="H81" s="31">
        <v>105.26643000244019</v>
      </c>
      <c r="I81" s="8"/>
    </row>
    <row r="82" spans="1:9" ht="63" customHeight="1" x14ac:dyDescent="0.25">
      <c r="A82" s="44" t="s">
        <v>19</v>
      </c>
      <c r="B82" s="9" t="s">
        <v>32</v>
      </c>
      <c r="C82" s="29"/>
      <c r="D82" s="29"/>
      <c r="E82" s="29"/>
      <c r="F82" s="29"/>
      <c r="G82" s="29"/>
      <c r="H82" s="29"/>
      <c r="I82" s="8"/>
    </row>
    <row r="83" spans="1:9" ht="47.25" x14ac:dyDescent="0.25">
      <c r="A83" s="45"/>
      <c r="B83" s="9" t="s">
        <v>9</v>
      </c>
      <c r="C83" s="30"/>
      <c r="D83" s="29"/>
      <c r="E83" s="36"/>
      <c r="F83" s="36"/>
      <c r="G83" s="36"/>
      <c r="H83" s="36"/>
      <c r="I83" s="8"/>
    </row>
    <row r="84" spans="1:9" ht="64.5" customHeight="1" x14ac:dyDescent="0.25">
      <c r="A84" s="44" t="s">
        <v>20</v>
      </c>
      <c r="B84" s="9" t="s">
        <v>32</v>
      </c>
      <c r="C84" s="29"/>
      <c r="D84" s="29"/>
      <c r="E84" s="29"/>
      <c r="F84" s="29"/>
      <c r="G84" s="29"/>
      <c r="H84" s="29"/>
      <c r="I84" s="8"/>
    </row>
    <row r="85" spans="1:9" ht="47.25" x14ac:dyDescent="0.25">
      <c r="A85" s="45"/>
      <c r="B85" s="9" t="s">
        <v>9</v>
      </c>
      <c r="C85" s="30"/>
      <c r="D85" s="29"/>
      <c r="E85" s="29"/>
      <c r="F85" s="29"/>
      <c r="G85" s="29"/>
      <c r="H85" s="31"/>
      <c r="I85" s="8"/>
    </row>
    <row r="86" spans="1:9" ht="67.5" customHeight="1" x14ac:dyDescent="0.25">
      <c r="A86" s="44" t="s">
        <v>21</v>
      </c>
      <c r="B86" s="9" t="s">
        <v>32</v>
      </c>
      <c r="C86" s="32"/>
      <c r="D86" s="29"/>
      <c r="E86" s="29"/>
      <c r="F86" s="29"/>
      <c r="G86" s="29"/>
      <c r="H86" s="29"/>
      <c r="I86" s="8"/>
    </row>
    <row r="87" spans="1:9" ht="47.25" x14ac:dyDescent="0.25">
      <c r="A87" s="45"/>
      <c r="B87" s="9" t="s">
        <v>9</v>
      </c>
      <c r="C87" s="30"/>
      <c r="D87" s="29"/>
      <c r="E87" s="29"/>
      <c r="F87" s="29"/>
      <c r="G87" s="29"/>
      <c r="H87" s="31"/>
      <c r="I87" s="8"/>
    </row>
    <row r="88" spans="1:9" ht="63.75" customHeight="1" x14ac:dyDescent="0.25">
      <c r="A88" s="49" t="s">
        <v>22</v>
      </c>
      <c r="B88" s="9" t="s">
        <v>32</v>
      </c>
      <c r="C88" s="32">
        <f>C67-C78-C80</f>
        <v>109</v>
      </c>
      <c r="D88" s="32">
        <f t="shared" ref="D88:H88" si="6">D67-D78-D80</f>
        <v>111</v>
      </c>
      <c r="E88" s="32">
        <f t="shared" si="6"/>
        <v>147</v>
      </c>
      <c r="F88" s="32">
        <f t="shared" si="6"/>
        <v>162</v>
      </c>
      <c r="G88" s="32">
        <f t="shared" si="6"/>
        <v>183</v>
      </c>
      <c r="H88" s="32">
        <f t="shared" si="6"/>
        <v>200</v>
      </c>
      <c r="I88" s="8"/>
    </row>
    <row r="89" spans="1:9" ht="47.25" x14ac:dyDescent="0.25">
      <c r="A89" s="50"/>
      <c r="B89" s="9" t="s">
        <v>9</v>
      </c>
      <c r="C89" s="30"/>
      <c r="D89" s="29">
        <v>97.569294091842139</v>
      </c>
      <c r="E89" s="29">
        <v>104.07276537873726</v>
      </c>
      <c r="F89" s="29">
        <v>104.79689894453044</v>
      </c>
      <c r="G89" s="29">
        <v>104.99630834467683</v>
      </c>
      <c r="H89" s="31">
        <v>105.26643000244019</v>
      </c>
      <c r="I89" s="8"/>
    </row>
    <row r="91" spans="1:9" x14ac:dyDescent="0.25">
      <c r="A91" t="s">
        <v>33</v>
      </c>
    </row>
  </sheetData>
  <mergeCells count="35">
    <mergeCell ref="A80:A81"/>
    <mergeCell ref="A82:A83"/>
    <mergeCell ref="A84:A85"/>
    <mergeCell ref="A86:A87"/>
    <mergeCell ref="A88:A89"/>
    <mergeCell ref="A78:A79"/>
    <mergeCell ref="A55:A56"/>
    <mergeCell ref="A57:A58"/>
    <mergeCell ref="A59:A60"/>
    <mergeCell ref="A61:A62"/>
    <mergeCell ref="A63:A64"/>
    <mergeCell ref="A65:A66"/>
    <mergeCell ref="A67:A68"/>
    <mergeCell ref="A70:A71"/>
    <mergeCell ref="A72:A73"/>
    <mergeCell ref="A74:A75"/>
    <mergeCell ref="A76:A77"/>
    <mergeCell ref="A53:A54"/>
    <mergeCell ref="A9:A10"/>
    <mergeCell ref="A12:A13"/>
    <mergeCell ref="A25:A26"/>
    <mergeCell ref="A38:A39"/>
    <mergeCell ref="A41:A42"/>
    <mergeCell ref="A44:A45"/>
    <mergeCell ref="A47:A48"/>
    <mergeCell ref="A49:A50"/>
    <mergeCell ref="A51:A52"/>
    <mergeCell ref="A2:I2"/>
    <mergeCell ref="A4:I4"/>
    <mergeCell ref="A5:I5"/>
    <mergeCell ref="A7:A8"/>
    <mergeCell ref="B7:B8"/>
    <mergeCell ref="C7:D7"/>
    <mergeCell ref="F7:H7"/>
    <mergeCell ref="I7:I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2023-03-13T12:17:27Z</dcterms:modified>
</cp:coreProperties>
</file>